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868" windowHeight="13691"/>
  </bookViews>
  <sheets>
    <sheet name="监控巡更" sheetId="1" r:id="rId1"/>
    <sheet name="网络安防" sheetId="2" r:id="rId2"/>
    <sheet name="手机信号" sheetId="3" r:id="rId3"/>
  </sheets>
  <definedNames>
    <definedName name="_xlnm.Print_Titles" localSheetId="0">监控巡更!$1:$2</definedName>
    <definedName name="_xlnm.Print_Titles" localSheetId="1">网络安防!$1:$2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<sst xmlns="http://schemas.openxmlformats.org/spreadsheetml/2006/main" count="196" uniqueCount="119">
  <si>
    <t>世纪梦想监控巡更产品报价清单</t>
  </si>
  <si>
    <t>序号</t>
  </si>
  <si>
    <t>产品名称</t>
  </si>
  <si>
    <t>品牌</t>
  </si>
  <si>
    <t>产品规格型号</t>
  </si>
  <si>
    <t>设备主要参数</t>
  </si>
  <si>
    <t>数量</t>
  </si>
  <si>
    <t>单位</t>
  </si>
  <si>
    <t>单价</t>
  </si>
  <si>
    <t>小计</t>
  </si>
  <si>
    <t>备注</t>
  </si>
  <si>
    <t>半球网络摄像机</t>
  </si>
  <si>
    <t>海康威视</t>
  </si>
  <si>
    <t>DS-2CD232MX-ZQY</t>
  </si>
  <si>
    <t xml:space="preserve">1. 高清半球摄像机，支持120 dB宽动态，视频分辨率和帧率≥1920x1080、25帧/秒，视频压缩标准需支持H.265和H.264，支持水平、垂直、旋转三轴调节；
2. ★支持记录系统操作、配置操作、数据操作、事件操作、异常状态、用户管理、清空日志等不少于八种类型的日志信息。可按照主类型、次类型、开始时间、结束时间搜索日志，主类型有全部类型、报警、异常、操作、信息等不少于五种类型；次类型可在主类型限定范围内按功能细分搜索的日志范围；（提供公安部所属检验机构出具的检测报告复印件并加盖制造商鲜章证明）
3. 字符叠加(OSD)功能支持在视频图像上叠加不少于28行字符，字符可选择项至少包括通道名称、时间、日期等，字体、颜色、位置、闪烁、滚动效果可设置；
4. 具有≥1个网口、支持POE供电，≥1个麦克风，支持≥25米红外补光，防护等级IP66或以上。
</t>
  </si>
  <si>
    <t>台</t>
  </si>
  <si>
    <t>枪式星光网络摄像机</t>
  </si>
  <si>
    <t>DS-2CD2T2MXDSJ-ZQY</t>
  </si>
  <si>
    <t xml:space="preserve">1. 全彩网络枪型摄像机，视频分辨率和帧率不小于1920×1080、25帧/秒，最低照度彩色≤0.005 lx，宽动态能力综合评价得分≥140，视频压缩标准支持H.265、H.264；
2. 支持记录系统操作、配置操作、数据操作、事件操作、异常状态、用户管理、清空日志等不少于八种类型的日志信息。可按照主类型、次类型、开始时间、结束时间搜索日志，主类型有全部类型、报警、异常、操作、信息等不少于五种类型；次类型可在主类型限定范围内按功能细分搜索的日志范围；
3. 字符叠加(OSD)功能支持在视频图像上叠加不少于28行字符，字符可选择项至少包括通道名称、时间、日期等，字体、颜色、位置、闪烁、滚动效果可设置；
4. 支持POE供电，白光补光距离≥30米，防护等级IP66或以上。
</t>
  </si>
  <si>
    <t>星光网络摄像机</t>
  </si>
  <si>
    <t>室外摄像机</t>
  </si>
  <si>
    <t>摄像球机</t>
  </si>
  <si>
    <t>iDS-2DE742ZQT-MX</t>
  </si>
  <si>
    <t xml:space="preserve">1. 网络高清智能球机，最大分辨率和帧率≥2560×1440@25fps，支持H.265、H.264编码，支持≥22倍光学变倍，最大焦距≥110mm，最低照度彩色≤0.005lx，黑白≤0.001lx；支持水平及垂直电动旋转，支持水平360°连续旋转，垂直旋转范围≥90°，支持自动翻转；
2. 支持深度学习算法，支持人车分类侦测、报警、联动跟踪，支持区域入侵侦测、越界侦测、进入区域侦测和离开区域侦等智能侦测并联动跟踪；
3. 支持人脸抓拍，至少支持最佳抓拍和快速抓拍模式，支持监控画面中≥30张人脸进行检测、框选、跟踪及抓拍，抓拍图片模式至少包括人脸照、半身照、全身照、自定义；应支持智能分析抗干扰功能，当篮球、小狗、树叶等非人或车辆目标经过检测区域时，不会触发报警；
4. 静电放电抗扰度不低于GB/T 17626.2-2018中试验等级4级的规定，工频磁场抗扰度不低于GB/T 17626.8-2006中等级5级规定，阻尼振荡磁场抗扰度不低于GB/T 17626.10-2017中等级5级规定，电压暂降抗扰度不低于GB/T 17626.11-2008中3类的规定，短时中断抗扰度不低于GB/T 17626.11-2008中3类的规定；
5. 内置≥1个网口、≥1个存储卡接口、≥1对音频输入/输出接口、≥1对报警输入输出接口，内置≥5W功率扬声器，内置补光灯，红外补光距离≥150m，防护等级不低于IP66。
</t>
  </si>
  <si>
    <t>半球网络摄像机（驾驶台疲劳驾驶）</t>
  </si>
  <si>
    <t>DS-2CD7D45DWD-IS/EPC</t>
  </si>
  <si>
    <r>
      <t>1、采用1/2.7" Progressive Scan CMOS传感器，支持400万像素（2560 × 1440分辨率）@25 fps实时帧率，宽动态100 dB，照度指标为彩色0.005 Lux @(F1.2,AGC ON)、黑白0.002 Lux @(F1.2,AGC ON)、人脸抓拍/识别5 m。·
2、</t>
    </r>
    <r>
      <rPr>
        <sz val="10"/>
        <color rgb="FF000000"/>
        <rFont val="Times New Roman"/>
        <charset val="134"/>
      </rPr>
      <t>‌</t>
    </r>
    <r>
      <rPr>
        <sz val="10"/>
        <color rgb="FF000000"/>
        <rFont val="宋体"/>
        <charset val="134"/>
      </rPr>
      <t>人脸抓拍模式</t>
    </r>
    <r>
      <rPr>
        <sz val="10"/>
        <color rgb="FF000000"/>
        <rFont val="Times New Roman"/>
        <charset val="134"/>
      </rPr>
      <t>‌</t>
    </r>
    <r>
      <rPr>
        <sz val="10"/>
        <color rgb="FF000000"/>
        <rFont val="宋体"/>
        <charset val="134"/>
      </rPr>
      <t>：可检测、抓拍运动人脸，支持评分筛选、去误报、快速/优选抓拍两种模式，最多同时检测40张人脸。</t>
    </r>
    <r>
      <rPr>
        <sz val="10"/>
        <color rgb="FF000000"/>
        <rFont val="Times New Roman"/>
        <charset val="134"/>
      </rPr>
      <t>‌</t>
    </r>
    <r>
      <rPr>
        <sz val="10"/>
        <color rgb="FF000000"/>
        <rFont val="宋体"/>
        <charset val="134"/>
      </rPr>
      <t>Smart事件模式</t>
    </r>
    <r>
      <rPr>
        <sz val="10"/>
        <color rgb="FF000000"/>
        <rFont val="Times New Roman"/>
        <charset val="134"/>
      </rPr>
      <t>‌</t>
    </r>
    <r>
      <rPr>
        <sz val="10"/>
        <color rgb="FF000000"/>
        <rFont val="宋体"/>
        <charset val="134"/>
      </rPr>
      <t xml:space="preserve">：包括越界侦测、区域入侵侦测、人员聚集侦测等15种事件分析，其中部分算法基于深度学习。
3、采用鳞镜补光设计，补光柔和均匀；支持防补光过曝功能；防护等级IP67，适应宽温环境（-30 °C~60 °C）。·
4、支持1路音频输入（Line in）和输出（Line out），内置麦克风和扬声器；配备1路报警输入和1路输出（支持DC12 V, 30 mA）。·
</t>
    </r>
  </si>
  <si>
    <t>半球网络摄像机（6个跳口加集控室和驾驶室）</t>
  </si>
  <si>
    <t>DS-2CD7D45DWDV3-IS</t>
  </si>
  <si>
    <t xml:space="preserve">1、1/2.7英寸CMOS，有效像素400万，最低照度0.001Lux。可选2.8mm/4mm/6mm/8mm焦距，支持固定光圈。
2、支持人脸抓拍（同时检测30张）、车牌识别、人数统计、离岗检测等。
3、含音频输入/输出（-IS型号支持），报警输入/输出。30米红外补光，支持H.265/H.264视频压缩。
</t>
  </si>
  <si>
    <t>硬盘录像机</t>
  </si>
  <si>
    <t>DS-8632NX-K9/Pro</t>
  </si>
  <si>
    <t xml:space="preserve">1. 具有2个HDMI接口、2个VGA接口、2个RJ45千兆网络接口、2个USB2.0接口、1个USB3.0接口、1个RS232接口、2个RS485接口（可接入RS485键盘）、1个eSATA接口；
2. 具有1路音频输入接口、2路音频输出接口、16路报警输入接口、9路报警输出接口（其中第9路支持受控直流12V输出）、具有1路直流12V输出接口（12V 1A）
3. ★文搜支持秒级检索，60W目标数据3s内出结果；（提供公安部所属检验机构出具的检测报告复印件并加盖制造商鲜章证明）
4. 文搜首页结果正样本召回率大于90%；
5. 支持WEB或平台通过网络接口来调用设备文搜板块，进行文搜及页面展示。
6. ★设备支持文搜内容合规性检测，可自动过滤敏感内容，且合规检测算法支持在线升级。（提供公安部所属检验机构出具的检测报告复印件并加盖制造商鲜章证明）
7. ★文搜检索结果支持选中查看关联录像/图片，录像片段内显示关联目标跟踪框，支持对录像关联目标及其周围目标进行二次精准检索；（提供公安部所属检验机构出具的检测报告复印件并加盖制造商鲜章证明）
8. 设备支持文搜功能，可通过文字语义描述，快速检索目标对象或内容；支持对人体、车辆、非机动车、物品、动物、基础事件等类型的检索；并可基于文搜快速检索的结果，对目标进行图搜的二次精准检索定位；
9. 支持独立的文搜应用展示界面，默认支持全通道录像检索，且通道和时间范围可设；支持自定义选择时间范围，可快速选择1天、3天、7天；
10. 设备支持独立的智能文搜应用模块，应用内置文搜高频热词，如：人的上衣颜色、下装颜色、随身物品、性别；车的颜色、类型、品牌；其他的抽烟、打电话、玩手机等；
11. 可同时解码输出16路2MP、H.265编码、25fps、1920×1080格式的视频图像
12. 支持本地预览权限的配置，设置权限后的通道只有登录后才会出现预览画面；支持远程预览加密，只有输入密钥才能解开视频；
</t>
  </si>
  <si>
    <t>监控硬盘</t>
  </si>
  <si>
    <t>DS80HKAI-79</t>
  </si>
  <si>
    <t xml:space="preserve">8TB容量，3.5英寸，SATA3.0接口，7200RPM
空气盘， CMR传统磁记录
传输速率255 MB/s，流畅存储视频有效防止丢帧
高级格式（AF）512e扇区技术，保障硬盘扇区4K对齐
满足数据严苛的7*24小时运行可靠性、安全性的需求
支持5年有限质保服务
适用海拔高度范围-305m至3050m
标称容量：8TB
外形规格：3.5-inch
接口类型：SATA
刻录技术：CMR
转速：7200RPM
缓存：256MB
最大读取速度：255MB/s
接口传输速率（最大值）：6.0Gb/s
平均读写功率（W）：11.03W
加载/卸载周期：600,000
MTBF：2,000,000
年负荷（TB/年）：550TB
工作状态温度(°C)：5-60℃
尺寸：147mm(L)×101.85mm(W)×26.11mm(H)
</t>
  </si>
  <si>
    <t>块</t>
  </si>
  <si>
    <t>人脸门禁</t>
  </si>
  <si>
    <t>DS-K1T670MXQY</t>
  </si>
  <si>
    <t xml:space="preserve">1. 设备应配有指示灯，具有设备运行状态和认证结果提醒。
2. 外壳防护等级满足IP66，结构后壳防破坏能力应满足IK07的要求；屏幕防破坏能力应满足IK04的要求。
3. 硬件接口：1.LAN接口、2.RS485接口×1、3.韦根接口×1、4.TYPE-A接口×1、5.门锁I/O输出×1、6.门磁I/O输入×1、7.开门按钮I/O输入×1、8.报警I/O输出（常开、常闭各1路）×1、9.报警I/O输入×2、10.机械防拆开关×1、11.SD卡插槽
4. 设备应配备7英寸LCD触摸显示屏，分辨率不小于1024*600，屏幕最大亮度应≥300cd/m2
5. 1.设备应支持识读模块的扩展功能，形成一体化识别终端；2.扩展识读模块应支持身份证识读；3.身份证识读扩展模块应支持人证比对；4.扩展识读模块应支持热插拔连接。
6. 1.设备应支持广告节目编排播放，播放时间应能自定义；2.设备应支持图片、文字、视频广告节目播放。
7. 设备支持口罩检测模式并提示未佩戴口罩，可配置提醒模式、强制模式，并支持提示音自定义。
8. 应支持通过WEB进行设备各项功能参数配置。
9. 设备应支持防假体攻击功能，对视频、电子照片、打印照片、头模、3D模型攻击应能防伪。
10. 1.应支持人脸在画面内持续动态监测；2.应支持人脸验证功能，现场抓拍人脸照片与本地人脸库照片进行比对，进行人员身份核验；3.应支持联网与后端平台对接，实现人脸比对功能；4.应支持在0.001lux低照度无补光环境下正常实现人脸验证，适应强光、逆光、暗光等条件的人脸验证；5.应支持侧脸，遮挡，模糊，表情，戴眼镜及帽子等实际场景识别；6.应支持用户人脸数据下发及人脸验证双线程同步工作；7.设备垂直及水平区域人脸验证范围应能设置；8.人脸在各角度偏转±45°，应能进行人脸验证，并且该识别角度应能支持设置；9.人脸验证应支持多阈值设置。
11. 人脸比对时间应＜120ms，最大人脸验证距离应＞4m、最小人脸验证距离应＜0.2m
</t>
  </si>
  <si>
    <t>监控管理系统</t>
  </si>
  <si>
    <t>iSecure Center综合安防平台</t>
  </si>
  <si>
    <t xml:space="preserve">1.平台模块含不少于基础包、300路视频监控授权、安保巡逻、50路门禁管理、门户工作台、事件中心、图上监控；
2.基础包提供统一的认证、鉴权管理、应用管理、菜单管理、用户管理、角色管理、组织管理、资源管理等能力；
3.视频监控提供视频管理服务，支持编码设备通过各类网络协议接入平台，实现视频预览、录像回放、视频上墙、视频事件监控服务能力，并且在网络带宽不足、有流量限制的网络环境下可以通过以图片替代视频的模式提供监控服务；
4.支持利用门禁点、报警器、NFC卡、二维码、图上位置坐标等作为巡查点，完成区域内的日常安保巡逻，提供线上巡查、线下巡查、图上巡查、巡查问题处理闭环、巡查结果统计分析等应用；
5.门禁管理通过接入多种门禁设备，利用卡片、人脸、指纹介质，实现人员身份辨别、出入管控等智能应用，主要提供门禁权限管理、事件管理、门禁状态查看、门禁远程控制、人员出入记录实时展示、远程呼叫对讲等应用；
6.门户工作台提供安保管理员、安保值班员、后勤管理员、行政管理员、运维管理员五类用户角色门户工作台，提供工作台自定义能力，用户可以自由配置业务展示内容，制定专属的工作台显示内容；
7.事件中心提供系统报警事件接收、事件处理、事件联动、事件检索能力，提供场景化的事件联动应用（在“特定条件”下执行“特定动作”），报警事件产生时，可以通过多种方式、多种联动场景提醒安保人员，联动方式包含视频弹窗、视频上墙、录像联动、云台联动、短信联动、邮箱联动、IO联动、抓图联动、门禁反控联动等；
8.图上监控提供各类资源图上展示及控制操作，在地图上可展示各类资源点的地理位置，通过接收资源点报警事件，实现报警信息可视化展示；
9.包含巡更管理
★10.支持IPv6网络环境下平台部署，并支持用户以IPv6的方式进行平台访问和业务应用实现；支持通过IPv6的方式添加视频设备；
</t>
  </si>
  <si>
    <t>套</t>
  </si>
  <si>
    <t>监控服务器</t>
  </si>
  <si>
    <t>DS-VE21S-D/R（310814323）</t>
  </si>
  <si>
    <t xml:space="preserve">2U单路标准机架式服务器
CPU：配置1颗intel至强处理器，核数≥12核，主频≥2.4GHz
内存：配置64G DDR5，8根内存插槽，最大支持扩展至1TB内存
硬盘：配置2块1.2T 10K 2.5寸 SAS硬盘，默认支持8个3.5寸/2.5寸硬盘，可选最大支持12个3.5寸/2.5寸硬盘，可选兼容4个NVMe硬盘
阵列卡：配置SAS+HBA卡，支持RAID 0/1/10;
PCIE扩展：支持4个PCIe扩展插槽（包括1个OCP 插槽），其中2个PCIe 5.0
网口：板载2个千兆电口； 支持选配10GbE、25GbE SFP+等多种网络接口
其他接口：1个RJ45管理接口，后置2个USB 3.0接口，前置2个USB2.0接口，1个VGA接口
电源：标配550W（1+1）高效白金热插拔冗余电源
机箱规格：87mm(高)x 466mm(宽)x680mm(深)
</t>
  </si>
  <si>
    <t>巡更手机</t>
  </si>
  <si>
    <t>DS-MDT102/32G/GLE(A)</t>
  </si>
  <si>
    <t xml:space="preserve">巡更手持机(A)
l ARM四核2.0GHz处理器，2GB RAM，32GB ROM
l 后置1300万PDAF相位对焦摄像头，前置500万像素相机
l 支持4G全网通，支持双SIM卡，具备通信录管理、拨号盘、VOIP通话功能
l 内置高灵敏度卫星定位模块，支持北斗，GPS，Glonass定位
l 防水、防尘、防摔（IP68）,支持1.5米防摔，适合全天候野外作业
l NFC近场通讯
蓝牙：5.0
NFC：支持
CPU：四核2.0 Ghz
操作系统：Android 10
内存：2GB
内置存储容量：32GB
充电接口：Type-C
SIM卡槽：2 个 Nano SIM
电池容量：5000mAh
</t>
  </si>
  <si>
    <t>合计</t>
  </si>
  <si>
    <t>大写：</t>
  </si>
  <si>
    <t>世纪梦想网络安防产品报价清单</t>
  </si>
  <si>
    <t>面板AP WIFI7</t>
  </si>
  <si>
    <t xml:space="preserve">1、采用双路双频设计，支持wifi6\wifi7标准，最大接入速率≥3.57Gbps。
2、1G/2.5G以太网光口上联≥1个，1G以太网口下联≥4个，USB的Console接口≥1个，便于维护提供一个复位按键，提供产品图片，能清晰显示接口形态。要求上下行接口均采用以太技术，本次AP与上行汇聚设备速率不收敛，实配每台AP采用2.5G光纤上行独享带宽与光汇聚交换机互联。保障游船内的流媒体、4K高清IPTV带宽访问速率。
3、支持本地供电\集中供电\光电混合缆供电，支持POE协议（802.3af\at），提供配套电源模块。
4、支持蓝牙5.3，提供官网截图证明。
5、为保证设备在受到外界机械碰撞时能够正常运行，无线AP设备IK防护测试级别至少达到IK09，提供CNAS认可的权威机构测试报告复印件。
</t>
  </si>
  <si>
    <t>吸顶AP WIFI7</t>
  </si>
  <si>
    <t xml:space="preserve">1、支持802.11ax、802.11be标准、四射频设计、12条空间流，整机最大无线速率≥12Gbps。
2、配置2.5G/10G以太网电口≥1个、2.5G/10G以太网光口≥1个、USB2.0接口1个。
3、支持BLE 5.3，支持Zigbee、RFID、Thread等物联网扩展使用。
4、保障内、外网无线数据隔离，保障网络安全性。支持AP虚拟化功能，实现一台AP虚拟为多台AP，实配该功能相应的软件或授权。
5、支持光口统一运维，在配合网管软件可以排查链路情况、光模块光衰情况。
</t>
  </si>
  <si>
    <t>室外AP</t>
  </si>
  <si>
    <r>
      <t>1</t>
    </r>
    <r>
      <rPr>
        <sz val="10"/>
        <color theme="1"/>
        <rFont val="宋体"/>
        <charset val="134"/>
      </rPr>
      <t xml:space="preserve"> </t>
    </r>
    <r>
      <rPr>
        <sz val="10"/>
        <color rgb="FF000000"/>
        <rFont val="宋体"/>
        <charset val="134"/>
      </rPr>
      <t xml:space="preserve">、★支持1G/2.5G以太电口≥1个，支持1G/2.5G以太光口≥1个；1个RG45的console。
2、支持802.11ax、802.11be标准，采用双射频设计，整机4条空间流。
3、★2.4GHz和5GHz单射频支持2*2 MU-MIMO，整机最大接入速率≥3.5Gbps。
4、采用内置全向天线设计，可壁挂、抱杆安装。
5、支持蓝牙5.3，通过蓝牙串口远程维护。
6、便于维护，提供一个复位按键。
7、支持防护等级≥IP68，提供具有 CMA或 CNAS认证印章的第三方权威机构检验报告证明复印件（可提供报告首页和关键页）。
</t>
    </r>
  </si>
  <si>
    <t>吸顶+室外AP POE供电交换机</t>
  </si>
  <si>
    <t xml:space="preserve">1、交换容量≥670Gbps转发性能≥222Mpps。
2、固化100M/1G/2.5G 以太网端口≥24个，10G/2.5G/1G SFP+光接口≥6个，支持PoE/PoE+/PoE++远程供电，PoE++同时可供电端口数≥24个；
3、支持并实配双模块化可热插拔电源，双电源PoE输出功率≥1600W，配置1个万兆多模光模块。
4、产品端口浪涌抗扰度≥10KV，即具备10KV的防雷能力。
5、支持IPv4和IPv6的静态路由、RIP/RIPng、OSPFv2/OSPFv3等三层路由协议。
6、支持RIP/RIPng、OSPFv2/OSPFv3等三层路由协议，支持SAVI功能，可防止地址解析欺骗。
7、支持虚拟化功能，即可将多台物理设备虚拟化为一台逻辑设备统一管理，并且链路故障的收敛时间≤200ms；
8、要求所投产品具备静音设计，设备的噪音最大声压级≤40dB。
</t>
  </si>
  <si>
    <t>小机框</t>
  </si>
  <si>
    <t xml:space="preserve">业务插槽≥3；支持扩展不低于48个千兆/万兆光接口。
</t>
  </si>
  <si>
    <t>波分无源汇聚设备</t>
  </si>
  <si>
    <r>
      <t>1、</t>
    </r>
    <r>
      <rPr>
        <b/>
        <sz val="10"/>
        <color rgb="FF000000"/>
        <rFont val="黑体"/>
        <charset val="134"/>
      </rPr>
      <t>无源设备</t>
    </r>
    <r>
      <rPr>
        <sz val="10"/>
        <color rgb="FF000000"/>
        <rFont val="宋体"/>
        <charset val="134"/>
      </rPr>
      <t>，无需插电即可正常工作；</t>
    </r>
    <r>
      <rPr>
        <b/>
        <sz val="10"/>
        <color rgb="FF000000"/>
        <rFont val="黑体"/>
        <charset val="134"/>
      </rPr>
      <t>支持对光多个波长的复用和解复用</t>
    </r>
    <r>
      <rPr>
        <sz val="10"/>
        <color rgb="FF000000"/>
        <rFont val="宋体"/>
        <charset val="134"/>
      </rPr>
      <t xml:space="preserve">，单端口1G/2.5G/10G速率。
2、配置下行口1G/2.5G/10G端口≥16个，配置对应双上行波分端口，连接光汇聚交换机，支持机柜安装。
3、支持每个端口对应一个特定的波长，即每端口对应的工作波长是固定的，不可调谐。
4、支持光模块的工作波长在1271nm~1571nm范围内。
5、各端口通道支持点到点透明传输，端口不分光、带宽不收敛，即输入侧端口速率与输出侧端口速率相同。
</t>
    </r>
  </si>
  <si>
    <t>个</t>
  </si>
  <si>
    <t>汇聚侧光模块</t>
  </si>
  <si>
    <r>
      <t>聚合光模块，支持4~16种不同波长光做数据传输，16台接入AP同时接入，</t>
    </r>
    <r>
      <rPr>
        <b/>
        <sz val="10"/>
        <color rgb="FF000000"/>
        <rFont val="黑体"/>
        <charset val="134"/>
      </rPr>
      <t>每台接入独享2.5G带宽</t>
    </r>
    <r>
      <rPr>
        <sz val="10"/>
        <color rgb="FF000000"/>
        <rFont val="宋体"/>
        <charset val="134"/>
      </rPr>
      <t xml:space="preserve">，单模，10KM，LC，与核心交换机同一品牌。
</t>
    </r>
  </si>
  <si>
    <t>接入侧光模块（2.5G）</t>
  </si>
  <si>
    <r>
      <t>1组2.5G光模块，包含4~16个不同收发波长光模块单模</t>
    </r>
    <r>
      <rPr>
        <b/>
        <sz val="10"/>
        <color rgb="FF000000"/>
        <rFont val="宋体"/>
        <charset val="134"/>
      </rPr>
      <t>，</t>
    </r>
    <r>
      <rPr>
        <b/>
        <sz val="10"/>
        <color rgb="FF000000"/>
        <rFont val="黑体"/>
        <charset val="134"/>
      </rPr>
      <t>满足16台交换机2.5G分别使用</t>
    </r>
    <r>
      <rPr>
        <b/>
        <sz val="10"/>
        <color rgb="FF000000"/>
        <rFont val="宋体"/>
        <charset val="134"/>
      </rPr>
      <t>，</t>
    </r>
    <r>
      <rPr>
        <sz val="10"/>
        <color rgb="FF000000"/>
        <rFont val="宋体"/>
        <charset val="134"/>
      </rPr>
      <t xml:space="preserve">10KM，LC，与核心交换机同一品牌。
</t>
    </r>
  </si>
  <si>
    <t>出口网关</t>
  </si>
  <si>
    <t xml:space="preserve">1、配置千兆电口≥8个，千兆光口≥2个，万兆光口≥4个，USB接口≥2个；业务扩展槽≥2个，标配存储硬盘≥1TB，支持冗余电源。
2、支持最大应用层吞吐≥8Gbps，最大并发连接≥100万，最大新建连接≥13万。
3、支持关键应用监控，包括对预置应用和自定义应用的监控；支持关键角色监控，支持对单IP、IP网段的监控。
4、支持呈现关键应用网络体验质量、关键角色用网质量、基础服务运行质量;（提供产品功能界面截图）。
5、支持行为审计策略，可根据对象、内容、区域等参数来自定义策略，支持策略列表的呈现，支持设置审计模板。
6、支持策略模拟功能，提供一个虚拟的策略空间来对运行创建的模拟策略，模拟策略不会对真实业务流量产生影响，把模拟策略的执行结果与现有的真实策略的不同的处置动作进行对比展现，方便用户判断模拟策略是否会对重要业务产生不良影响，如模拟策略符合用户需求，可一键转化为真实策略。
7、支持自动扫描用户网内资产，自动识别资产端口和协议启用情况，结合用户资产信息生成推荐的安全防护策略。
8、支持阻断自定义恶意情报（域名/IP等）的需求，支持自定义情报功能，自定义情报在未取得威胁情报特征库更新授权的状态下依然可以生效。可一键将自定义的威胁对象设置为例外，设置例外后不再对该例外对象拦截阻断。（提供产品功能界面截图）。
9、支持默认运营商地址库（电信、移动、联通、教育、电信通），支持自定义运营商地址库，支持地址库导入、导出。
10、支持AV防病毒、URL过滤、安全防护、IPS、防火墙策略。支持整体呈现内对内、内对外、外对内的攻击统计。TOP5的攻击源、被攻击主机、新增攻击源、新增被攻击主机、攻击类型、攻击趋势图。
</t>
  </si>
  <si>
    <t xml:space="preserve">11、支持radius、支持https解密功能，确保https模式下web认证可快速弹出portal认证页面。
12、支持网络资源加速（主动缓存），可对指定网络资源提供热点资源本地化服务，可将用户访问过的APP（IOS及Android）均缓存到本地，为防止虚假应标，需提供配置及资源热点页面截图。对热点视频进行缓存，降低出口4G或5G带宽压力。
13、建议：本次配置的SDN平台、无线AP具有联动功能；出口网关识别局域网终端病毒威胁、舆论分析等，一但出口网关识别到病毒威胁，将告警信息推送到SDN平台，SDN平台提供手动或自动下发策略，对安全隐患终端进行阻断下线，保障游船内终端进行安全性。
14、要求具备记录用户实名上网日志信息、满足公安部82号令，达到实名日志、实名查询。
15、配置防病毒特征库、入侵防御、威胁情报三年授权。
16、CPE设备：主机面板上提供直观的信号强度显示，为提高设备高可靠性，设备支持-25°~ 70°工作温度， 支持TD-LTE、FDD-LTE 4G网络制式，向下兼容TD-SCDMA、WCDMA、CDMA2000、CDMA、GSM等3G/2G制式，支持三级故障检测与自恢复功能，支持web管理界面。
17、出口汇聚设备能够支持32条链路接入汇聚交换机，实现链路负载均衡策略，同时可支持扩展64条链路分配带宽，提供原厂承诺函，需要和核心设备同一品牌，同时与CPE设备无缝对接。
</t>
  </si>
  <si>
    <t>光汇聚交换机</t>
  </si>
  <si>
    <t xml:space="preserve">1、交换容量≥30T，包转发速率≥7000Mpps；
2、产品尺寸适应业界主流机柜安装，要求设备高度≤1U，设备深度≤420mm；
★ 支持并实配2.5G/10G物理/逻辑接口数≥160个；
★ 支持100G上联，实配QSFP28光接口≥2个 ，兼容40G/25G/10G速率；
★支持并实配可拔插双模块化电源；
3、支持具备至少160间房间的2.5G/10G入室面板AP,通过2.5G/10G以太网光口独享带宽上行到互联接口；
4、支持对下联设备的即插即用实现零配置上线、互联光链路故障自动监测，下联交换机故障后零替换功能；
5、支持RIP，OSPF，BGP，RIPng，OSPFv3，BGP4+；
6、支持多虚一技术，可将多台物理设备虚拟化为一台逻辑设备统一管理；
7、支持同时开启802.1X或WEB认证，CPP、ACL、防ARP欺骗等功能不会相互冲突、制约；
8、支持CPU保护功能，能够针对发往CPU处理的各种报文进行流区分和优先级队列分级处理，保护交换机在各种环境下稳定工作；
9、支持SAVI功能，可防止地址解析欺骗，支持 对CPU、内存等信息的周期性采集。
</t>
  </si>
  <si>
    <t>核心交换机</t>
  </si>
  <si>
    <r>
      <t xml:space="preserve">1、交换容量≥68Tbps，包转发率≥51000Mpps（如官网有A/B值，以小值为准）。
2、主控引擎与业务板卡完全物理分离, 采用全分布式转发处理架构，独立主控引擎插槽≥2个，独立业务插槽数≥3个；单张线卡最大可用物理端口≥50个，提供官网截图及链接证明。
3、符合业界主流机柜的尺寸规范要求，设备高度≤4U，设备深度≤600mm。
4、机箱采用紧凑尺寸设计，主控槽位的宽度为业务线卡槽位的一半，为半宽槽位。支持1+1冗余的硬件监控系统，可以集中监控板卡、风扇、电源、环境等状态参数。
5、为了适应机柜并排部署，机箱业务板卡区采用后出风风道设计。
6、支持静态路由、RIP、RIPng、OSPF、OSPFv3、BGP、BGP4+、ISIS、ISISv6，支持路由协议多实例，支持GR for OSPF/IS-IS/BGP，支持策略路由。
7、支持软件定义网络SDN，符合OpenFlow 1.3协议标准，支持SDN和SDN Ready功能。
</t>
    </r>
    <r>
      <rPr>
        <b/>
        <sz val="10"/>
        <color rgb="FF000000"/>
        <rFont val="宋体"/>
        <charset val="134"/>
      </rPr>
      <t>8、与SDN平台联动，实现对网络的业务规划，对接入AP，实现即插即用、零配置上线、智能零替换、策略下发，光链路故障监测预警功能。</t>
    </r>
    <r>
      <rPr>
        <sz val="10"/>
        <color rgb="FF000000"/>
        <rFont val="宋体"/>
        <charset val="134"/>
      </rPr>
      <t xml:space="preserve">
9、单台配置≥2个引擎、≥2个电源，配置千兆电口≥24个、千兆光口≥8个、万兆光口≥8个、40G/100G端口≥4个（配置≥8个千兆光模块，≥8个万兆光模块，≥4个100G光模块）。
</t>
    </r>
  </si>
  <si>
    <t>无线控制器</t>
  </si>
  <si>
    <t xml:space="preserve">1、最大可支持管理≥512个AP, 配置本项目AP所需的管理授权。
2、802.11转发性能≥10Gbps，提供官网查询链接及截图作为证明。
3、配置千兆电口≥8个，千兆光口≥2个，万兆光口≥2个，Console接口1个，USB3.0接口≥2个。便于维护，提供一个复位按键。
4、支持本地认证功能，无需通过外置Protal服务器和Radius服务器认证。
5、支持实时频谱防护,可视化射频干扰源对无线局域网的性能的影响。
6、无线控制器具备虚拟化功能，多台无线控制器可以被虚拟化成一台控制器，实现虚拟控制器对所有成员AC的统一管理、在成员AC间共享License、统一将AP 接入虚拟AC中。
7、支持实现AP虚拟化功能，实现一台AP虚拟为多台AP，分别受不同AC设备独立管理，互不影响。
8、支持 802.11R快速漫游，提升漫游体验。
9、支持频谱导航功能，可以引导双频STA 连接到接入容量更高的5G 频段，从而减轻2.4G 频段的压力，使无线资源得到更充分的利用，提升用户体验。
10、为保证设备在受到外界机械碰撞时能够正常运行，无线控制器IK防护测试级别至少达到IK08，提供CMA或CNAS认可的权威机构测试报告复印件。
</t>
  </si>
  <si>
    <t>盘纤底盒</t>
  </si>
  <si>
    <t xml:space="preserve">定制盘纤底盒，与面板AP配套使用
</t>
  </si>
  <si>
    <t>上网行为管理</t>
  </si>
  <si>
    <t xml:space="preserve">1、提供专用行为审计产品，配置千兆电口≥6个，千兆光口≥2个，万兆光口≥2个，2个USB 2.0，1个Console接口，内置1TB硬盘。提供设备照片，能清晰显示业务槽形态。
2、支持基于应用层服务和SAAS的策略路由，可基于IP、国家/地区、ISP自动地址表和域名来控制目的地址，提供配置界面截图。
4、支持均衡策略，基于源+目的IP轮询、上下流量、最佳路径、等负载均衡算法，提供配置界面截图。
5、支持IPv6功能：IPv6地址簿、IPv6 to IPv4内网代理、IPv6行为审计、IPv6认证策略、IPv6流量控制等。
6、设备资源能够提供CPU使用率、内存使用率、活跃会话数、新建会话速率，在线用户数、在线认证用户数、磁盘使用情况，提供配置界面截图。
7、支持DoS/DDoS防护功能，支持ARP洪水攻击防护，基于数据包攻击、异常报文侦测和扫描防护等功能，提供配置界面截图。
8、支持违规网站、违规搜索、违规帖子、违规上传、违规邮件、还有潜在威胁的告警行为；告警策略要支持Syslog、短信、邮件、日志记录，以及任意的方式组合。
9、支持钉钉对接认证，企业微信对接认证，临时账号（通过设置有效期分辨）支持二维码扫描接入认证，提供配置界面截图。
10、配置3年特征库，包括：应用识别特征库+URL库升级授权。
</t>
  </si>
  <si>
    <t>非 POE 交换机</t>
  </si>
  <si>
    <t xml:space="preserve">1、交换容量≥336Gbps，转发性能≥108Mpps。固化千兆电口≥24 个，非复用SFP千兆光接口≥4 个，最大可用千兆口 ≥24 个。产品端口浪涌抗扰度≥10KV，即具10KV的防雷能力。支持RIP/RIPng、 OSPFv2/OSPFv3等三层路由协议。MAC地址表项≥32K。
2、支持SAVI功能，可防止地址解析欺骗 。支持CPU保护功能，能限制非法报文对CPU的攻击，保护交换机在各种环境下稳定工作。
3、支持专门基础网络保护机制，能够限制用户向网络中发送数据包的速率，对有攻击行为的用户进行隔离，保证设备和整网的安全稳定运行。
4、支持快速以太网链路检测协议，可快速检测链 路的通断和光纤链路的单向性，并支持端口下的环路检测功能。支持虚拟化功能，可将多台 物理设备虚拟化为一台逻辑设备统一管理，并且链路故障的收敛时间≤50ms。
</t>
  </si>
  <si>
    <t>无线优化</t>
  </si>
  <si>
    <t xml:space="preserve">1、为保证无线网络运行稳定，需要提供网优工具分析网络运行情况，网优工具支持设备健康状态、网络覆盖情况、网络关联成功、上网体验情况、网络活跃度、网络饱和度查询功能，提供功能截图并加盖原厂商公章。
2、网优工具分析出网络问题，支持问题区域、问题AP、问题终端定位功能。
3、网优工具 全网设备体验分析，支持上下线失败次数，终端的平均信号强度、平均丢包率、平均时 延参数查询，支持排序方便定位问题; 网优工具告警功能，支持个体终端报障追踪，告知终端问题出现原因和出现的地点，提供解决方案建议;告警记录可查，需要保存至少7天的终端问题分析和历史连接记录，包括终端的流量、信噪比、时延、丢包、信道繁忙度、上下行速率、AP连接记录。
4、网优工具AP带载状态可查功能，支持终端平均在线时长、终端平均流量、忙时在线人数、峰值在线人数、峰值时刻综合评估设备的利用情况，支持排序方便定位问题;
5、网优工具一键优化功能，支持办公室，室外、宿舍、 高密会议等常见场景优化方案，网优工具Wi-Fi干扰定位功能，支持对钓鱼Wi-Fi、Wi -Fi攻击行为进行呈现，支持反制功能的配置，支持对钓鱼Wi-Fi名称进行模糊匹配，支 持定位到责任人的账号名称、钓鱼Wi-Fi品牌型号;支持显示受害终端的终端MAC、终端 类型、首次发次时间、最新发现时间，无线网优工具使用广泛， 应用成熟。网优系 统接入 AP 数超过 100 万台。
</t>
  </si>
  <si>
    <t>SDN平台</t>
  </si>
  <si>
    <t xml:space="preserve">1、支持AC设备列表显示，支持显示设备状态、设备名称、设备MAC、设备IP、设备型号、设备序列号、硬件版本、软件版本、更新时间。
2、支持显示用户趋势图：当前用户、峰值用户、累计用户、无线终端类占比图。
3、自动发现网络中的二、三层网络设备，可以自动构成网络拓扑图。
4、支持与光汇聚交换机、核心交换机联动、无线AP联动，实现接入光交换机零配置上线、光模块功率检测、策略下发，简化运维管理。
5、配置本项目AP,接入交换机，实现零配置上线、环路检查、光链路检测管理授权，授权数量500台。
</t>
  </si>
  <si>
    <t>安防24口POE交换机</t>
  </si>
  <si>
    <t xml:space="preserve">1、交换容量≥670Gbps，转发性能≥170Mpps(官网如有A/B值，以小值为准)。
2、配置以太网端口≥24个（整机POE功率输出≥370W），1G SFP+光接口≥4个，Console 端口≥1个。配置1块千兆光模块。
3、支持CPU保护功能，能限制非法报文对CPU的攻击，保护交换机在各种环境下稳定工作。
4、所投产品端口浪涌抗扰度≥10KV。
5、支持openflow 1.3或cwmp等协议，实现零配置上线、智能替换、光链路巡检。
</t>
  </si>
  <si>
    <t>CPE汇聚交换机</t>
  </si>
  <si>
    <t xml:space="preserve">1、交换容量≥2.4Tbps，包转发率≥660Mpps。
2、固化10/100/1000M自适应电口≥24个，1G/10G SFP+光口≥8个；支持在64/128/256/512/1024/1280/1518Bytes下线速转发，。
3、支持2个模块化电源插槽，设备可提供业务扩展槽≥1个，可支持同时扩展4个10G和2个100G端口。
4、采用两个FLASH芯片存储BOOT软件（系统引导程序），实现硬件级BOOT冗余备份，避免因FLASH芯片故障导致交换机无法启动。
5、为保证设备在受到外界机械碰撞时能够正常运行，要求所投交换机IK防护测试级别至少达到IK05。
6、整机采用绿色环保设计，满负荷情况下功耗≤85W(带扩展卡)，。
7、支持RIP/RIPng，OSPFv2/v3，BGP4/4+，IS-ISv4/v6。
8、支持IGMP v1/v2/v3，PIM-SM等组播协议。
9、支持基于流的采样功能：对所选数据流包头中的源IP地址、目的IP地址、协议号、源端口号、包长等信息进行采样，并发送至网管主机；。
10、能够支持32条链路接入汇聚交换机，实现链路负载均衡策略，同时可支持扩展64条链路分配带宽，提供相应的承诺函。
</t>
  </si>
  <si>
    <t>汇聚交换机</t>
  </si>
  <si>
    <t xml:space="preserve">1、配置千兆光口≥24个，千兆电口≥8个，SFP+光口≥8个，USB2.0接口≥1个，业务扩展槽≥2个。1个MGMT端口、1个Console 端口。
2、交换容量≥2.56Tbps，包转发率≥660Mpps（如官网有A/B值，以小值为准）。配置千兆光模块10块，万兆光模块1块。
3、设备MAC地址≥196K，路由表项≥64K，提供具有 CMA或 CNAS认证章的第三方权威机构检验报告复印件（可提供报告首页和关键页）。
4、支持RIPv2，OSPFv2路由协议密文（MD5\国密3）安全认证，提供具有 CMA或 CNAS认证章的第三方权威机构检验报告复印件（可提供报告首页和关键页）。
5、通过IPv6  Phase-2认证证书，提供证书复印件含具体型号（非系列），并且在全球IPV6测试中心官网上可以查询到此产品名称（非系列名称），提供截图证明。
</t>
  </si>
  <si>
    <t>世纪梦想手机信号产品报价清单</t>
  </si>
  <si>
    <t>设备名称</t>
  </si>
  <si>
    <t>设备参数</t>
  </si>
  <si>
    <t>六频三网5G近端机</t>
  </si>
  <si>
    <t>频段包含：800+900+1800+2100+NR2.6+NR3.5</t>
  </si>
  <si>
    <t>六频三网5G远端机</t>
  </si>
  <si>
    <t>室外5G板状天线</t>
  </si>
  <si>
    <t>频段包含：700-3700MHz</t>
  </si>
  <si>
    <t>腔体功分器</t>
  </si>
  <si>
    <t>支持频段：700-3700MHz</t>
  </si>
  <si>
    <t>腔体耦合器</t>
  </si>
  <si>
    <t>吸顶天线</t>
  </si>
  <si>
    <t>1/2"N型公头</t>
  </si>
  <si>
    <t>N-J</t>
  </si>
  <si>
    <t>1/2"N型直角转弯接头</t>
  </si>
  <si>
    <t>N-JK-W</t>
  </si>
  <si>
    <t>1/2"N型双阳公头</t>
  </si>
  <si>
    <t>N-JJ</t>
  </si>
  <si>
    <t>1/2"N型双阴母头</t>
  </si>
  <si>
    <t>N-KK</t>
  </si>
  <si>
    <t>跳线</t>
  </si>
  <si>
    <t>N-JJ跳线</t>
  </si>
  <si>
    <t>根</t>
  </si>
  <si>
    <t>光纤跳线</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</si>
</sst>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DBNum2][$RMB]General;[Red][DBNum2][$RMB]General"/>
  </numFmts>
  <fonts count="27">
    <font>
      <sz val="11"/>
      <color theme="1"/>
      <name val="宋体"/>
      <charset val="134"/>
      <scheme val="minor"/>
    </font>
    <font>
      <b/>
      <sz val="16"/>
      <color theme="1"/>
      <name val="宋体"/>
      <charset val="134"/>
      <scheme val="minor"/>
    </font>
    <font>
      <b/>
      <sz val="10"/>
      <color theme="1"/>
      <name val="宋体"/>
      <charset val="134"/>
    </font>
    <font>
      <b/>
      <sz val="10"/>
      <color rgb="FF000000"/>
      <name val="宋体"/>
      <charset val="134"/>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黑体"/>
      <charset val="134"/>
    </font>
    <font>
      <sz val="10"/>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2" borderId="7">
      <alignment vertical="center"/>
    </xf>
    <xf numFmtId="0" fontId="8" fillId="0" borderId="0">
      <alignment vertical="center"/>
    </xf>
    <xf numFmtId="0" fontId="9" fillId="0" borderId="0">
      <alignment vertical="center"/>
    </xf>
    <xf numFmtId="0" fontId="10" fillId="0" borderId="0">
      <alignment vertical="center"/>
    </xf>
    <xf numFmtId="0" fontId="11" fillId="0" borderId="8">
      <alignment vertical="center"/>
    </xf>
    <xf numFmtId="0" fontId="12" fillId="0" borderId="8">
      <alignment vertical="center"/>
    </xf>
    <xf numFmtId="0" fontId="13" fillId="0" borderId="9">
      <alignment vertical="center"/>
    </xf>
    <xf numFmtId="0" fontId="13" fillId="0" borderId="0">
      <alignment vertical="center"/>
    </xf>
    <xf numFmtId="0" fontId="14" fillId="3" borderId="10">
      <alignment vertical="center"/>
    </xf>
    <xf numFmtId="0" fontId="15" fillId="4" borderId="11">
      <alignment vertical="center"/>
    </xf>
    <xf numFmtId="0" fontId="16" fillId="4" borderId="10">
      <alignment vertical="center"/>
    </xf>
    <xf numFmtId="0" fontId="17" fillId="5" borderId="12">
      <alignment vertical="center"/>
    </xf>
    <xf numFmtId="0" fontId="18" fillId="0" borderId="13">
      <alignment vertical="center"/>
    </xf>
    <xf numFmtId="0" fontId="19" fillId="0" borderId="14">
      <alignment vertical="center"/>
    </xf>
    <xf numFmtId="0" fontId="20" fillId="6" borderId="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4" fillId="11" borderId="0">
      <alignment vertical="center"/>
    </xf>
    <xf numFmtId="0" fontId="23" fillId="12" borderId="0">
      <alignment vertical="center"/>
    </xf>
    <xf numFmtId="0" fontId="23" fillId="13" borderId="0">
      <alignment vertical="center"/>
    </xf>
    <xf numFmtId="0" fontId="24" fillId="14" borderId="0">
      <alignment vertical="center"/>
    </xf>
    <xf numFmtId="0" fontId="24" fillId="15" borderId="0">
      <alignment vertical="center"/>
    </xf>
    <xf numFmtId="0" fontId="23" fillId="16" borderId="0">
      <alignment vertical="center"/>
    </xf>
    <xf numFmtId="0" fontId="23" fillId="17" borderId="0">
      <alignment vertical="center"/>
    </xf>
    <xf numFmtId="0" fontId="24" fillId="18" borderId="0">
      <alignment vertical="center"/>
    </xf>
    <xf numFmtId="0" fontId="24" fillId="19" borderId="0">
      <alignment vertical="center"/>
    </xf>
    <xf numFmtId="0" fontId="23" fillId="20" borderId="0">
      <alignment vertical="center"/>
    </xf>
    <xf numFmtId="0" fontId="23" fillId="21" borderId="0">
      <alignment vertical="center"/>
    </xf>
    <xf numFmtId="0" fontId="24" fillId="22" borderId="0">
      <alignment vertical="center"/>
    </xf>
    <xf numFmtId="0" fontId="24" fillId="23" borderId="0">
      <alignment vertical="center"/>
    </xf>
    <xf numFmtId="0" fontId="23" fillId="24" borderId="0">
      <alignment vertical="center"/>
    </xf>
    <xf numFmtId="0" fontId="23" fillId="25" borderId="0">
      <alignment vertical="center"/>
    </xf>
    <xf numFmtId="0" fontId="24" fillId="26" borderId="0">
      <alignment vertical="center"/>
    </xf>
    <xf numFmtId="0" fontId="24" fillId="27" borderId="0">
      <alignment vertical="center"/>
    </xf>
    <xf numFmtId="0" fontId="23" fillId="28" borderId="0">
      <alignment vertical="center"/>
    </xf>
    <xf numFmtId="0" fontId="23" fillId="29" borderId="0">
      <alignment vertical="center"/>
    </xf>
    <xf numFmtId="0" fontId="24" fillId="30" borderId="0">
      <alignment vertical="center"/>
    </xf>
    <xf numFmtId="0" fontId="24" fillId="31" borderId="0">
      <alignment vertical="center"/>
    </xf>
    <xf numFmtId="0" fontId="23" fillId="32" borderId="0">
      <alignment vertical="center"/>
    </xf>
  </cellStyleXfs>
  <cellXfs count="27">
    <xf numFmtId="0" fontId="0" fillId="0" borderId="0" xfId="0" applyAlignment="1">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vertical="center"/>
    </xf>
    <xf numFmtId="0" fontId="4" fillId="0" borderId="1" xfId="0" applyFont="1" applyBorder="1" applyAlignment="1">
      <alignment horizontal="left" vertical="center"/>
    </xf>
    <xf numFmtId="0" fontId="0" fillId="0" borderId="1" xfId="0" applyBorder="1" applyAlignment="1">
      <alignment horizontal="right" vertical="center"/>
    </xf>
    <xf numFmtId="176" fontId="0" fillId="0" borderId="2" xfId="0" applyNumberFormat="1" applyBorder="1" applyAlignment="1">
      <alignment horizontal="center" vertical="center"/>
    </xf>
    <xf numFmtId="176" fontId="0" fillId="0" borderId="3" xfId="0" applyNumberFormat="1" applyBorder="1" applyAlignment="1">
      <alignment horizontal="center" vertical="center"/>
    </xf>
    <xf numFmtId="176" fontId="0" fillId="0" borderId="4" xfId="0" applyNumberFormat="1" applyBorder="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5" fillId="0" borderId="5"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0" fillId="0" borderId="1" xfId="0" applyBorder="1" applyAlignment="1">
      <alignment horizontal="center" vertical="center"/>
    </xf>
    <xf numFmtId="176"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view="pageBreakPreview" zoomScaleNormal="100" workbookViewId="0">
      <pane xSplit="1" ySplit="2" topLeftCell="B13" activePane="bottomRight" state="frozen"/>
      <selection/>
      <selection pane="topRight"/>
      <selection pane="bottomLeft"/>
      <selection pane="bottomRight" activeCell="L15" sqref="L15"/>
    </sheetView>
  </sheetViews>
  <sheetFormatPr defaultColWidth="9" defaultRowHeight="14.4"/>
  <cols>
    <col min="1" max="1" width="6.77777777777778" style="15" customWidth="1"/>
    <col min="2" max="2" width="15.4444444444444" customWidth="1"/>
    <col min="3" max="3" width="9.22222222222222" customWidth="1"/>
    <col min="4" max="4" width="23.8888888888889" customWidth="1"/>
    <col min="5" max="5" width="86" customWidth="1"/>
  </cols>
  <sheetData>
    <row r="1" ht="20.4" spans="1:10">
      <c r="A1" s="1" t="s">
        <v>0</v>
      </c>
      <c r="B1" s="2"/>
      <c r="C1" s="2"/>
      <c r="D1" s="2"/>
      <c r="E1" s="2"/>
      <c r="F1" s="2"/>
      <c r="G1" s="2"/>
      <c r="H1" s="2"/>
      <c r="I1" s="2"/>
      <c r="J1" s="2"/>
    </row>
    <row r="2" ht="25" customHeight="1" spans="1:10">
      <c r="A2" s="16" t="s">
        <v>1</v>
      </c>
      <c r="B2" s="4" t="s">
        <v>2</v>
      </c>
      <c r="C2" s="4" t="s">
        <v>3</v>
      </c>
      <c r="D2" s="4" t="s">
        <v>4</v>
      </c>
      <c r="E2" s="4" t="s">
        <v>5</v>
      </c>
      <c r="F2" s="4" t="s">
        <v>6</v>
      </c>
      <c r="G2" s="4" t="s">
        <v>7</v>
      </c>
      <c r="H2" s="4" t="s">
        <v>8</v>
      </c>
      <c r="I2" s="4" t="s">
        <v>9</v>
      </c>
      <c r="J2" s="4" t="s">
        <v>10</v>
      </c>
    </row>
    <row r="3" ht="120" spans="1:10">
      <c r="A3" s="23">
        <v>1</v>
      </c>
      <c r="B3" s="17" t="s">
        <v>11</v>
      </c>
      <c r="C3" s="7" t="s">
        <v>12</v>
      </c>
      <c r="D3" s="17" t="s">
        <v>13</v>
      </c>
      <c r="E3" s="17" t="s">
        <v>14</v>
      </c>
      <c r="F3" s="7">
        <v>235</v>
      </c>
      <c r="G3" s="7" t="s">
        <v>15</v>
      </c>
      <c r="H3" s="9"/>
      <c r="I3" s="9"/>
      <c r="J3" s="9"/>
    </row>
    <row r="4" ht="108" spans="1:10">
      <c r="A4" s="23">
        <v>2</v>
      </c>
      <c r="B4" s="17" t="s">
        <v>16</v>
      </c>
      <c r="C4" s="7" t="s">
        <v>12</v>
      </c>
      <c r="D4" s="17" t="s">
        <v>17</v>
      </c>
      <c r="E4" s="17" t="s">
        <v>18</v>
      </c>
      <c r="F4" s="7">
        <v>36</v>
      </c>
      <c r="G4" s="7" t="s">
        <v>15</v>
      </c>
      <c r="H4" s="9"/>
      <c r="I4" s="9"/>
      <c r="J4" s="9"/>
    </row>
    <row r="5" ht="120" spans="1:10">
      <c r="A5" s="23">
        <v>3</v>
      </c>
      <c r="B5" s="17" t="s">
        <v>19</v>
      </c>
      <c r="C5" s="8" t="s">
        <v>12</v>
      </c>
      <c r="D5" s="17" t="s">
        <v>13</v>
      </c>
      <c r="E5" s="17" t="s">
        <v>14</v>
      </c>
      <c r="F5" s="8">
        <v>4</v>
      </c>
      <c r="G5" s="8" t="s">
        <v>15</v>
      </c>
      <c r="H5" s="9"/>
      <c r="I5" s="9"/>
      <c r="J5" s="9"/>
    </row>
    <row r="6" ht="108" spans="1:10">
      <c r="A6" s="23">
        <v>4</v>
      </c>
      <c r="B6" s="17" t="s">
        <v>20</v>
      </c>
      <c r="C6" s="8" t="s">
        <v>12</v>
      </c>
      <c r="D6" s="17" t="s">
        <v>17</v>
      </c>
      <c r="E6" s="17" t="s">
        <v>18</v>
      </c>
      <c r="F6" s="8">
        <v>24</v>
      </c>
      <c r="G6" s="8" t="s">
        <v>15</v>
      </c>
      <c r="H6" s="9"/>
      <c r="I6" s="9"/>
      <c r="J6" s="9"/>
    </row>
    <row r="7" ht="180" spans="1:10">
      <c r="A7" s="23">
        <v>5</v>
      </c>
      <c r="B7" s="17" t="s">
        <v>21</v>
      </c>
      <c r="C7" s="8" t="s">
        <v>12</v>
      </c>
      <c r="D7" s="17" t="s">
        <v>22</v>
      </c>
      <c r="E7" s="17" t="s">
        <v>23</v>
      </c>
      <c r="F7" s="8">
        <v>1</v>
      </c>
      <c r="G7" s="8" t="s">
        <v>15</v>
      </c>
      <c r="H7" s="9"/>
      <c r="I7" s="9"/>
      <c r="J7" s="9"/>
    </row>
    <row r="8" ht="134.4" spans="1:10">
      <c r="A8" s="23">
        <v>6</v>
      </c>
      <c r="B8" s="17" t="s">
        <v>24</v>
      </c>
      <c r="C8" s="24" t="s">
        <v>12</v>
      </c>
      <c r="D8" s="17" t="s">
        <v>25</v>
      </c>
      <c r="E8" s="18" t="s">
        <v>26</v>
      </c>
      <c r="F8" s="8">
        <v>1</v>
      </c>
      <c r="G8" s="8" t="s">
        <v>15</v>
      </c>
      <c r="H8" s="9"/>
      <c r="I8" s="9"/>
      <c r="J8" s="9"/>
    </row>
    <row r="9" ht="60" spans="1:10">
      <c r="A9" s="23">
        <v>7</v>
      </c>
      <c r="B9" s="17" t="s">
        <v>27</v>
      </c>
      <c r="C9" s="24" t="s">
        <v>12</v>
      </c>
      <c r="D9" s="17" t="s">
        <v>28</v>
      </c>
      <c r="E9" s="17" t="s">
        <v>29</v>
      </c>
      <c r="F9" s="8">
        <v>8</v>
      </c>
      <c r="G9" s="8" t="s">
        <v>15</v>
      </c>
      <c r="H9" s="9"/>
      <c r="I9" s="9"/>
      <c r="J9" s="9"/>
    </row>
    <row r="10" ht="288" spans="1:10">
      <c r="A10" s="23">
        <v>8</v>
      </c>
      <c r="B10" s="17" t="s">
        <v>30</v>
      </c>
      <c r="C10" s="7" t="s">
        <v>12</v>
      </c>
      <c r="D10" s="17" t="s">
        <v>31</v>
      </c>
      <c r="E10" s="17" t="s">
        <v>32</v>
      </c>
      <c r="F10" s="7">
        <v>12</v>
      </c>
      <c r="G10" s="7" t="s">
        <v>15</v>
      </c>
      <c r="H10" s="9"/>
      <c r="I10" s="9"/>
      <c r="J10" s="9"/>
    </row>
    <row r="11" ht="264" spans="1:10">
      <c r="A11" s="23">
        <v>9</v>
      </c>
      <c r="B11" s="17" t="s">
        <v>33</v>
      </c>
      <c r="C11" s="7" t="s">
        <v>12</v>
      </c>
      <c r="D11" s="17" t="s">
        <v>34</v>
      </c>
      <c r="E11" s="17" t="s">
        <v>35</v>
      </c>
      <c r="F11" s="7">
        <v>38</v>
      </c>
      <c r="G11" s="7" t="s">
        <v>36</v>
      </c>
      <c r="H11" s="9"/>
      <c r="I11" s="9"/>
      <c r="J11" s="9"/>
    </row>
    <row r="12" ht="264" spans="1:10">
      <c r="A12" s="23">
        <v>10</v>
      </c>
      <c r="B12" s="17" t="s">
        <v>37</v>
      </c>
      <c r="C12" s="7" t="s">
        <v>12</v>
      </c>
      <c r="D12" s="17" t="s">
        <v>38</v>
      </c>
      <c r="E12" s="17" t="s">
        <v>39</v>
      </c>
      <c r="F12" s="7">
        <v>6</v>
      </c>
      <c r="G12" s="7" t="s">
        <v>15</v>
      </c>
      <c r="H12" s="9"/>
      <c r="I12" s="9"/>
      <c r="J12" s="9"/>
    </row>
    <row r="13" ht="288" spans="1:10">
      <c r="A13" s="23">
        <v>11</v>
      </c>
      <c r="B13" s="17" t="s">
        <v>40</v>
      </c>
      <c r="C13" s="7" t="s">
        <v>12</v>
      </c>
      <c r="D13" s="17" t="s">
        <v>41</v>
      </c>
      <c r="E13" s="17" t="s">
        <v>42</v>
      </c>
      <c r="F13" s="8">
        <v>1</v>
      </c>
      <c r="G13" s="8" t="s">
        <v>43</v>
      </c>
      <c r="H13" s="9"/>
      <c r="I13" s="9"/>
      <c r="J13" s="9"/>
    </row>
    <row r="14" ht="144" spans="1:10">
      <c r="A14" s="23">
        <v>12</v>
      </c>
      <c r="B14" s="17" t="s">
        <v>44</v>
      </c>
      <c r="C14" s="7" t="s">
        <v>12</v>
      </c>
      <c r="D14" s="17" t="s">
        <v>45</v>
      </c>
      <c r="E14" s="17" t="s">
        <v>46</v>
      </c>
      <c r="F14" s="8">
        <v>1</v>
      </c>
      <c r="G14" s="8" t="s">
        <v>15</v>
      </c>
      <c r="H14" s="9"/>
      <c r="I14" s="9"/>
      <c r="J14" s="9"/>
    </row>
    <row r="15" ht="216" spans="1:10">
      <c r="A15" s="23">
        <v>13</v>
      </c>
      <c r="B15" s="17" t="s">
        <v>47</v>
      </c>
      <c r="C15" s="7" t="s">
        <v>12</v>
      </c>
      <c r="D15" s="17" t="s">
        <v>48</v>
      </c>
      <c r="E15" s="17" t="s">
        <v>49</v>
      </c>
      <c r="F15" s="8">
        <v>8</v>
      </c>
      <c r="G15" s="8" t="s">
        <v>15</v>
      </c>
      <c r="H15" s="9"/>
      <c r="I15" s="9"/>
      <c r="J15" s="9"/>
    </row>
    <row r="16" ht="27" customHeight="1" spans="1:10">
      <c r="A16" s="25" t="s">
        <v>50</v>
      </c>
      <c r="B16" s="11" t="s">
        <v>51</v>
      </c>
      <c r="C16" s="26">
        <f>I16</f>
        <v>0</v>
      </c>
      <c r="D16" s="26"/>
      <c r="E16" s="26"/>
      <c r="F16" s="26"/>
      <c r="G16" s="26"/>
      <c r="H16" s="26"/>
      <c r="I16" s="9">
        <f>SUM(I3:I15)</f>
        <v>0</v>
      </c>
      <c r="J16" s="9"/>
    </row>
  </sheetData>
  <mergeCells count="2">
    <mergeCell ref="A1:J1"/>
    <mergeCell ref="C16:H16"/>
  </mergeCells>
  <printOptions horizontalCentered="1"/>
  <pageMargins left="0.393055555555556" right="0.393055555555556" top="0.393055555555556" bottom="0.786805555555556" header="0.298611111111111" footer="0.393055555555556"/>
  <pageSetup paperSize="9" scale="75" orientation="landscape" horizontalDpi="600"/>
  <headerFooter>
    <oddFooter>&amp;C第&amp;P页总&amp;N页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pane xSplit="1" ySplit="2" topLeftCell="B19" activePane="bottomRight" state="frozen"/>
      <selection/>
      <selection pane="topRight"/>
      <selection pane="bottomLeft"/>
      <selection pane="bottomRight" activeCell="L22" sqref="L22"/>
    </sheetView>
  </sheetViews>
  <sheetFormatPr defaultColWidth="9" defaultRowHeight="14.4" outlineLevelCol="7"/>
  <cols>
    <col min="1" max="1" width="9.66666666666667" style="15" customWidth="1"/>
    <col min="2" max="2" width="17.6666666666667" customWidth="1"/>
    <col min="3" max="3" width="116.444444444444" customWidth="1"/>
  </cols>
  <sheetData>
    <row r="1" ht="20.4" spans="1:8">
      <c r="A1" s="1" t="s">
        <v>52</v>
      </c>
      <c r="B1" s="2"/>
      <c r="C1" s="2"/>
      <c r="D1" s="2"/>
      <c r="E1" s="2"/>
      <c r="F1" s="2"/>
      <c r="G1" s="2"/>
      <c r="H1" s="2"/>
    </row>
    <row r="2" ht="23" customHeight="1" spans="1:8">
      <c r="A2" s="16" t="s">
        <v>1</v>
      </c>
      <c r="B2" s="4" t="s">
        <v>2</v>
      </c>
      <c r="C2" s="4" t="s">
        <v>5</v>
      </c>
      <c r="D2" s="4" t="s">
        <v>6</v>
      </c>
      <c r="E2" s="4" t="s">
        <v>7</v>
      </c>
      <c r="F2" s="4" t="s">
        <v>8</v>
      </c>
      <c r="G2" s="4" t="s">
        <v>9</v>
      </c>
      <c r="H2" s="4" t="s">
        <v>10</v>
      </c>
    </row>
    <row r="3" ht="108" spans="1:8">
      <c r="A3" s="16">
        <v>1</v>
      </c>
      <c r="B3" s="17" t="s">
        <v>53</v>
      </c>
      <c r="C3" s="17" t="s">
        <v>54</v>
      </c>
      <c r="D3" s="7">
        <v>312</v>
      </c>
      <c r="E3" s="7" t="s">
        <v>15</v>
      </c>
      <c r="F3" s="9"/>
      <c r="G3" s="9"/>
      <c r="H3" s="9"/>
    </row>
    <row r="4" ht="72" spans="1:8">
      <c r="A4" s="16">
        <v>2</v>
      </c>
      <c r="B4" s="17" t="s">
        <v>55</v>
      </c>
      <c r="C4" s="17" t="s">
        <v>56</v>
      </c>
      <c r="D4" s="7">
        <v>48</v>
      </c>
      <c r="E4" s="7" t="s">
        <v>15</v>
      </c>
      <c r="F4" s="9"/>
      <c r="G4" s="9"/>
      <c r="H4" s="9"/>
    </row>
    <row r="5" ht="96" spans="1:8">
      <c r="A5" s="16">
        <v>3</v>
      </c>
      <c r="B5" s="17" t="s">
        <v>57</v>
      </c>
      <c r="C5" s="18" t="s">
        <v>58</v>
      </c>
      <c r="D5" s="7">
        <v>4</v>
      </c>
      <c r="E5" s="7" t="s">
        <v>15</v>
      </c>
      <c r="F5" s="9"/>
      <c r="G5" s="9"/>
      <c r="H5" s="9"/>
    </row>
    <row r="6" ht="120" spans="1:8">
      <c r="A6" s="16">
        <v>4</v>
      </c>
      <c r="B6" s="17" t="s">
        <v>59</v>
      </c>
      <c r="C6" s="17" t="s">
        <v>60</v>
      </c>
      <c r="D6" s="7">
        <v>5</v>
      </c>
      <c r="E6" s="7" t="s">
        <v>15</v>
      </c>
      <c r="F6" s="9"/>
      <c r="G6" s="9"/>
      <c r="H6" s="9"/>
    </row>
    <row r="7" ht="24" spans="1:8">
      <c r="A7" s="19">
        <v>5</v>
      </c>
      <c r="B7" s="17" t="s">
        <v>61</v>
      </c>
      <c r="C7" s="17" t="s">
        <v>62</v>
      </c>
      <c r="D7" s="7">
        <v>10</v>
      </c>
      <c r="E7" s="7" t="s">
        <v>15</v>
      </c>
      <c r="F7" s="9"/>
      <c r="G7" s="9"/>
      <c r="H7" s="9"/>
    </row>
    <row r="8" ht="72" spans="1:8">
      <c r="A8" s="19">
        <v>6</v>
      </c>
      <c r="B8" s="17" t="s">
        <v>63</v>
      </c>
      <c r="C8" s="18" t="s">
        <v>64</v>
      </c>
      <c r="D8" s="7">
        <v>20</v>
      </c>
      <c r="E8" s="7" t="s">
        <v>65</v>
      </c>
      <c r="F8" s="9"/>
      <c r="G8" s="9"/>
      <c r="H8" s="9"/>
    </row>
    <row r="9" ht="36" spans="1:8">
      <c r="A9" s="19">
        <v>7</v>
      </c>
      <c r="B9" s="17" t="s">
        <v>66</v>
      </c>
      <c r="C9" s="18" t="s">
        <v>67</v>
      </c>
      <c r="D9" s="7">
        <v>20</v>
      </c>
      <c r="E9" s="7" t="s">
        <v>65</v>
      </c>
      <c r="F9" s="9"/>
      <c r="G9" s="9"/>
      <c r="H9" s="9"/>
    </row>
    <row r="10" ht="24" spans="1:8">
      <c r="A10" s="19">
        <v>8</v>
      </c>
      <c r="B10" s="17" t="s">
        <v>68</v>
      </c>
      <c r="C10" s="18" t="s">
        <v>69</v>
      </c>
      <c r="D10" s="7">
        <v>20</v>
      </c>
      <c r="E10" s="7" t="s">
        <v>43</v>
      </c>
      <c r="F10" s="9"/>
      <c r="G10" s="9"/>
      <c r="H10" s="9"/>
    </row>
    <row r="11" ht="180" spans="1:8">
      <c r="A11" s="16">
        <v>9</v>
      </c>
      <c r="B11" s="17" t="s">
        <v>70</v>
      </c>
      <c r="C11" s="17" t="s">
        <v>71</v>
      </c>
      <c r="D11" s="7">
        <v>1</v>
      </c>
      <c r="E11" s="7" t="s">
        <v>15</v>
      </c>
      <c r="F11" s="20"/>
      <c r="G11" s="20"/>
      <c r="H11" s="20"/>
    </row>
    <row r="12" ht="144" spans="1:8">
      <c r="A12" s="16"/>
      <c r="B12" s="17"/>
      <c r="C12" s="17" t="s">
        <v>72</v>
      </c>
      <c r="D12" s="7"/>
      <c r="E12" s="7"/>
      <c r="F12" s="21"/>
      <c r="G12" s="21"/>
      <c r="H12" s="21"/>
    </row>
    <row r="13" ht="156" spans="1:8">
      <c r="A13" s="19">
        <v>10</v>
      </c>
      <c r="B13" s="17" t="s">
        <v>73</v>
      </c>
      <c r="C13" s="17" t="s">
        <v>74</v>
      </c>
      <c r="D13" s="7">
        <v>2</v>
      </c>
      <c r="E13" s="7" t="s">
        <v>15</v>
      </c>
      <c r="F13" s="20"/>
      <c r="G13" s="20"/>
      <c r="H13" s="20"/>
    </row>
    <row r="14" ht="180" spans="1:8">
      <c r="A14" s="19">
        <v>11</v>
      </c>
      <c r="B14" s="17" t="s">
        <v>75</v>
      </c>
      <c r="C14" s="18" t="s">
        <v>76</v>
      </c>
      <c r="D14" s="7">
        <v>1</v>
      </c>
      <c r="E14" s="7" t="s">
        <v>15</v>
      </c>
      <c r="F14" s="20"/>
      <c r="G14" s="20"/>
      <c r="H14" s="20"/>
    </row>
    <row r="15" ht="168" spans="1:8">
      <c r="A15" s="16">
        <v>12</v>
      </c>
      <c r="B15" s="17" t="s">
        <v>77</v>
      </c>
      <c r="C15" s="17" t="s">
        <v>78</v>
      </c>
      <c r="D15" s="7">
        <v>1</v>
      </c>
      <c r="E15" s="7" t="s">
        <v>15</v>
      </c>
      <c r="F15" s="20"/>
      <c r="G15" s="20"/>
      <c r="H15" s="20"/>
    </row>
    <row r="16" ht="24" spans="1:8">
      <c r="A16" s="16">
        <v>13</v>
      </c>
      <c r="B16" s="17" t="s">
        <v>79</v>
      </c>
      <c r="C16" s="17" t="s">
        <v>80</v>
      </c>
      <c r="D16" s="7">
        <v>60</v>
      </c>
      <c r="E16" s="7" t="s">
        <v>65</v>
      </c>
      <c r="F16" s="9"/>
      <c r="G16" s="9"/>
      <c r="H16" s="9"/>
    </row>
    <row r="17" ht="156" spans="1:8">
      <c r="A17" s="16">
        <v>14</v>
      </c>
      <c r="B17" s="17" t="s">
        <v>81</v>
      </c>
      <c r="C17" s="17" t="s">
        <v>82</v>
      </c>
      <c r="D17" s="7">
        <v>1</v>
      </c>
      <c r="E17" s="7" t="s">
        <v>15</v>
      </c>
      <c r="F17" s="20"/>
      <c r="G17" s="20"/>
      <c r="H17" s="20"/>
    </row>
    <row r="18" ht="96" spans="1:8">
      <c r="A18" s="16">
        <v>15</v>
      </c>
      <c r="B18" s="17" t="s">
        <v>83</v>
      </c>
      <c r="C18" s="17" t="s">
        <v>84</v>
      </c>
      <c r="D18" s="7">
        <v>2</v>
      </c>
      <c r="E18" s="7" t="s">
        <v>15</v>
      </c>
      <c r="F18" s="20"/>
      <c r="G18" s="20"/>
      <c r="H18" s="20"/>
    </row>
    <row r="19" ht="156" spans="1:8">
      <c r="A19" s="19">
        <v>16</v>
      </c>
      <c r="B19" s="17" t="s">
        <v>85</v>
      </c>
      <c r="C19" s="17" t="s">
        <v>86</v>
      </c>
      <c r="D19" s="7">
        <v>1</v>
      </c>
      <c r="E19" s="7" t="s">
        <v>43</v>
      </c>
      <c r="F19" s="20"/>
      <c r="G19" s="20"/>
      <c r="H19" s="20"/>
    </row>
    <row r="20" ht="72" spans="1:8">
      <c r="A20" s="19">
        <v>17</v>
      </c>
      <c r="B20" s="17" t="s">
        <v>87</v>
      </c>
      <c r="C20" s="17" t="s">
        <v>88</v>
      </c>
      <c r="D20" s="7">
        <v>1</v>
      </c>
      <c r="E20" s="7" t="s">
        <v>43</v>
      </c>
      <c r="F20" s="20"/>
      <c r="G20" s="20"/>
      <c r="H20" s="20"/>
    </row>
    <row r="21" ht="72" spans="1:8">
      <c r="A21" s="19">
        <v>18</v>
      </c>
      <c r="B21" s="17" t="s">
        <v>89</v>
      </c>
      <c r="C21" s="17" t="s">
        <v>90</v>
      </c>
      <c r="D21" s="7">
        <v>10</v>
      </c>
      <c r="E21" s="7" t="s">
        <v>15</v>
      </c>
      <c r="F21" s="20"/>
      <c r="G21" s="20"/>
      <c r="H21" s="20"/>
    </row>
    <row r="22" ht="144" spans="1:8">
      <c r="A22" s="22">
        <v>19</v>
      </c>
      <c r="B22" s="17" t="s">
        <v>91</v>
      </c>
      <c r="C22" s="17" t="s">
        <v>92</v>
      </c>
      <c r="D22" s="7">
        <v>1</v>
      </c>
      <c r="E22" s="7" t="s">
        <v>15</v>
      </c>
      <c r="F22" s="20"/>
      <c r="G22" s="20"/>
      <c r="H22" s="20"/>
    </row>
    <row r="23" ht="96" spans="1:8">
      <c r="A23" s="19">
        <v>20</v>
      </c>
      <c r="B23" s="17" t="s">
        <v>93</v>
      </c>
      <c r="C23" s="17" t="s">
        <v>94</v>
      </c>
      <c r="D23" s="7">
        <v>1</v>
      </c>
      <c r="E23" s="7" t="s">
        <v>15</v>
      </c>
      <c r="F23" s="20"/>
      <c r="G23" s="20"/>
      <c r="H23" s="20"/>
    </row>
    <row r="24" ht="24" customHeight="1" spans="1:8">
      <c r="A24" s="9" t="s">
        <v>50</v>
      </c>
      <c r="B24" s="11" t="s">
        <v>51</v>
      </c>
      <c r="C24" s="12">
        <f>G24</f>
        <v>0</v>
      </c>
      <c r="D24" s="13"/>
      <c r="E24" s="13"/>
      <c r="F24" s="14"/>
      <c r="G24" s="9">
        <f>SUM(G23:G23)</f>
        <v>0</v>
      </c>
      <c r="H24" s="9"/>
    </row>
  </sheetData>
  <mergeCells count="9">
    <mergeCell ref="A1:H1"/>
    <mergeCell ref="C24:F24"/>
    <mergeCell ref="A11:A12"/>
    <mergeCell ref="B11:B12"/>
    <mergeCell ref="D11:D12"/>
    <mergeCell ref="E11:E12"/>
    <mergeCell ref="F11:F12"/>
    <mergeCell ref="G11:G12"/>
    <mergeCell ref="H11:H12"/>
  </mergeCells>
  <printOptions horizontalCentered="1"/>
  <pageMargins left="0.393055555555556" right="0.393055555555556" top="0.393055555555556" bottom="0.786805555555556" header="0.298611111111111" footer="0.393055555555556"/>
  <pageSetup paperSize="9" scale="75" orientation="landscape" horizontalDpi="600"/>
  <headerFooter>
    <oddFooter>&amp;C第&amp;P页共&amp;N页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view="pageBreakPreview" zoomScaleNormal="100" workbookViewId="0">
      <selection activeCell="K8" sqref="K8"/>
    </sheetView>
  </sheetViews>
  <sheetFormatPr defaultColWidth="9" defaultRowHeight="40" customHeight="1" outlineLevelCol="7"/>
  <cols>
    <col min="1" max="1" width="5.66666666666667" customWidth="1"/>
    <col min="2" max="2" width="32.1111111111111" customWidth="1"/>
    <col min="3" max="3" width="61.4444444444444" customWidth="1"/>
    <col min="8" max="8" width="23.3333333333333" customWidth="1"/>
  </cols>
  <sheetData>
    <row r="1" customHeight="1" spans="1:8">
      <c r="A1" s="1" t="s">
        <v>95</v>
      </c>
      <c r="B1" s="2"/>
      <c r="C1" s="2"/>
      <c r="D1" s="2"/>
      <c r="E1" s="2"/>
      <c r="F1" s="2"/>
      <c r="G1" s="2"/>
      <c r="H1" s="2"/>
    </row>
    <row r="2" customHeight="1" spans="1:8">
      <c r="A2" s="3" t="s">
        <v>1</v>
      </c>
      <c r="B2" s="4" t="s">
        <v>96</v>
      </c>
      <c r="C2" s="5" t="s">
        <v>97</v>
      </c>
      <c r="D2" s="3" t="s">
        <v>6</v>
      </c>
      <c r="E2" s="3" t="s">
        <v>7</v>
      </c>
      <c r="F2" s="4" t="s">
        <v>8</v>
      </c>
      <c r="G2" s="4" t="s">
        <v>9</v>
      </c>
      <c r="H2" s="4" t="s">
        <v>10</v>
      </c>
    </row>
    <row r="3" customHeight="1" spans="1:8">
      <c r="A3" s="6">
        <v>1</v>
      </c>
      <c r="B3" s="7" t="s">
        <v>98</v>
      </c>
      <c r="C3" s="8" t="s">
        <v>99</v>
      </c>
      <c r="D3" s="6">
        <v>4</v>
      </c>
      <c r="E3" s="6" t="s">
        <v>15</v>
      </c>
      <c r="F3" s="9"/>
      <c r="G3" s="9"/>
      <c r="H3" s="9"/>
    </row>
    <row r="4" customHeight="1" spans="1:8">
      <c r="A4" s="6">
        <v>2</v>
      </c>
      <c r="B4" s="7" t="s">
        <v>100</v>
      </c>
      <c r="C4" s="8" t="s">
        <v>99</v>
      </c>
      <c r="D4" s="6">
        <v>16</v>
      </c>
      <c r="E4" s="6" t="s">
        <v>15</v>
      </c>
      <c r="F4" s="9"/>
      <c r="G4" s="9"/>
      <c r="H4" s="9"/>
    </row>
    <row r="5" customHeight="1" spans="1:8">
      <c r="A5" s="6">
        <v>3</v>
      </c>
      <c r="B5" s="7" t="s">
        <v>101</v>
      </c>
      <c r="C5" s="7" t="s">
        <v>102</v>
      </c>
      <c r="D5" s="7">
        <v>4</v>
      </c>
      <c r="E5" s="6" t="s">
        <v>15</v>
      </c>
      <c r="F5" s="9"/>
      <c r="G5" s="9"/>
      <c r="H5" s="9"/>
    </row>
    <row r="6" customHeight="1" spans="1:8">
      <c r="A6" s="6">
        <v>4</v>
      </c>
      <c r="B6" s="7" t="s">
        <v>103</v>
      </c>
      <c r="C6" s="7" t="s">
        <v>104</v>
      </c>
      <c r="D6" s="7">
        <v>50</v>
      </c>
      <c r="E6" s="6" t="s">
        <v>65</v>
      </c>
      <c r="F6" s="9"/>
      <c r="G6" s="9"/>
      <c r="H6" s="9"/>
    </row>
    <row r="7" customHeight="1" spans="1:8">
      <c r="A7" s="6">
        <v>5</v>
      </c>
      <c r="B7" s="7" t="s">
        <v>105</v>
      </c>
      <c r="C7" s="7" t="s">
        <v>104</v>
      </c>
      <c r="D7" s="7">
        <v>130</v>
      </c>
      <c r="E7" s="6" t="s">
        <v>65</v>
      </c>
      <c r="F7" s="9"/>
      <c r="G7" s="9"/>
      <c r="H7" s="9"/>
    </row>
    <row r="8" customHeight="1" spans="1:8">
      <c r="A8" s="6">
        <v>6</v>
      </c>
      <c r="B8" s="7" t="s">
        <v>106</v>
      </c>
      <c r="C8" s="7" t="s">
        <v>104</v>
      </c>
      <c r="D8" s="7">
        <v>143</v>
      </c>
      <c r="E8" s="6" t="s">
        <v>65</v>
      </c>
      <c r="F8" s="9"/>
      <c r="G8" s="9"/>
      <c r="H8" s="9"/>
    </row>
    <row r="9" customHeight="1" spans="1:8">
      <c r="A9" s="6">
        <v>7</v>
      </c>
      <c r="B9" s="7" t="s">
        <v>107</v>
      </c>
      <c r="C9" s="8" t="s">
        <v>108</v>
      </c>
      <c r="D9" s="7">
        <v>600</v>
      </c>
      <c r="E9" s="6" t="s">
        <v>65</v>
      </c>
      <c r="F9" s="9"/>
      <c r="G9" s="9"/>
      <c r="H9" s="9"/>
    </row>
    <row r="10" customHeight="1" spans="1:8">
      <c r="A10" s="6">
        <v>8</v>
      </c>
      <c r="B10" s="7" t="s">
        <v>109</v>
      </c>
      <c r="C10" s="6" t="s">
        <v>110</v>
      </c>
      <c r="D10" s="7">
        <v>150</v>
      </c>
      <c r="E10" s="6" t="s">
        <v>65</v>
      </c>
      <c r="F10" s="9"/>
      <c r="G10" s="9"/>
      <c r="H10" s="9"/>
    </row>
    <row r="11" customHeight="1" spans="1:8">
      <c r="A11" s="6">
        <v>9</v>
      </c>
      <c r="B11" s="7" t="s">
        <v>111</v>
      </c>
      <c r="C11" s="8" t="s">
        <v>112</v>
      </c>
      <c r="D11" s="7">
        <v>150</v>
      </c>
      <c r="E11" s="6" t="s">
        <v>65</v>
      </c>
      <c r="F11" s="9"/>
      <c r="G11" s="9"/>
      <c r="H11" s="9"/>
    </row>
    <row r="12" customHeight="1" spans="1:8">
      <c r="A12" s="6">
        <v>10</v>
      </c>
      <c r="B12" s="7" t="s">
        <v>113</v>
      </c>
      <c r="C12" s="8" t="s">
        <v>114</v>
      </c>
      <c r="D12" s="7">
        <v>30</v>
      </c>
      <c r="E12" s="6" t="s">
        <v>65</v>
      </c>
      <c r="F12" s="9"/>
      <c r="G12" s="9"/>
      <c r="H12" s="9"/>
    </row>
    <row r="13" customHeight="1" spans="1:8">
      <c r="A13" s="6">
        <v>11</v>
      </c>
      <c r="B13" s="7" t="s">
        <v>115</v>
      </c>
      <c r="C13" s="8" t="s">
        <v>116</v>
      </c>
      <c r="D13" s="7">
        <v>40</v>
      </c>
      <c r="E13" s="6" t="s">
        <v>117</v>
      </c>
      <c r="F13" s="9"/>
      <c r="G13" s="9"/>
      <c r="H13" s="9"/>
    </row>
    <row r="14" customHeight="1" spans="1:8">
      <c r="A14" s="6">
        <v>12</v>
      </c>
      <c r="B14" s="7" t="s">
        <v>118</v>
      </c>
      <c r="C14" s="10"/>
      <c r="D14" s="7">
        <v>30</v>
      </c>
      <c r="E14" s="6" t="s">
        <v>117</v>
      </c>
      <c r="F14" s="9"/>
      <c r="G14" s="9"/>
      <c r="H14" s="9"/>
    </row>
    <row r="15" customHeight="1" spans="1:8">
      <c r="A15" s="9" t="s">
        <v>50</v>
      </c>
      <c r="B15" s="11" t="s">
        <v>51</v>
      </c>
      <c r="C15" s="12">
        <f>G15</f>
        <v>0</v>
      </c>
      <c r="D15" s="13"/>
      <c r="E15" s="13"/>
      <c r="F15" s="14"/>
      <c r="G15" s="9">
        <f>SUM(G3:G14)</f>
        <v>0</v>
      </c>
      <c r="H15" s="9"/>
    </row>
  </sheetData>
  <mergeCells count="2">
    <mergeCell ref="A1:H1"/>
    <mergeCell ref="C15:F15"/>
  </mergeCells>
  <printOptions horizontalCentered="1"/>
  <pageMargins left="0.393055555555556" right="0.393055555555556" top="0.393055555555556" bottom="0.786805555555556" header="0.298611111111111" footer="0.393055555555556"/>
  <pageSetup paperSize="9" scale="87" orientation="landscape" horizontalDpi="600"/>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监控巡更</vt:lpstr>
      <vt:lpstr>网络安防</vt:lpstr>
      <vt:lpstr>手机信号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伍星林（装饰采购）</cp:lastModifiedBy>
  <dcterms:created xsi:type="dcterms:W3CDTF">2023-05-12T11:15:00Z</dcterms:created>
  <dcterms:modified xsi:type="dcterms:W3CDTF">2025-12-23T03:48:43Z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CalculationRule">
    <vt:i4>0</vt:i4>
  </property>
  <property fmtid="{D5CDD505-2E9C-101B-9397-08002B2CF9AE}" pid="4" name="ICV">
    <vt:lpwstr>0F4486D56E864AB2BFD91E48DBD7FD84_12</vt:lpwstr>
  </property>
</Properties>
</file>